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9600" windowHeight="3855"/>
  </bookViews>
  <sheets>
    <sheet name="Приложение 25" sheetId="1" r:id="rId1"/>
  </sheets>
  <definedNames>
    <definedName name="_xlnm.Print_Area" localSheetId="0">'Приложение 25'!$A$1:$E$93</definedName>
  </definedNames>
  <calcPr calcId="145621"/>
</workbook>
</file>

<file path=xl/calcChain.xml><?xml version="1.0" encoding="utf-8"?>
<calcChain xmlns="http://schemas.openxmlformats.org/spreadsheetml/2006/main">
  <c r="C83" i="1" l="1"/>
  <c r="C22" i="1"/>
  <c r="C61" i="1" l="1"/>
  <c r="C71" i="1"/>
  <c r="C54" i="1" l="1"/>
  <c r="C47" i="1"/>
  <c r="C42" i="1"/>
  <c r="C28" i="1"/>
  <c r="A11" i="1" l="1"/>
  <c r="A12" i="1" s="1"/>
  <c r="A13" i="1" s="1"/>
  <c r="A14" i="1" s="1"/>
  <c r="A15" i="1" s="1"/>
  <c r="A16" i="1" s="1"/>
  <c r="A17" i="1" s="1"/>
  <c r="A18" i="1" s="1"/>
  <c r="A22" i="1" s="1"/>
  <c r="A28" i="1" s="1"/>
  <c r="A42" i="1" s="1"/>
  <c r="A47" i="1" s="1"/>
  <c r="A54" i="1" s="1"/>
  <c r="A61" i="1" s="1"/>
  <c r="A71" i="1" s="1"/>
</calcChain>
</file>

<file path=xl/sharedStrings.xml><?xml version="1.0" encoding="utf-8"?>
<sst xmlns="http://schemas.openxmlformats.org/spreadsheetml/2006/main" count="237" uniqueCount="162">
  <si>
    <t>ГБУ РО "Старожиловская районная больница"</t>
  </si>
  <si>
    <t>ГБУ РО "Чучковская районная больница"</t>
  </si>
  <si>
    <t>ГБУ РО "Сапожковская районная больница"</t>
  </si>
  <si>
    <t>ГБУ РО "Александро-Невская районная больница"</t>
  </si>
  <si>
    <t>ГБУ РО "Шацкая межрайонная больница"</t>
  </si>
  <si>
    <t>ГБУ РО "Ряжский межрайонный медицинский центр"</t>
  </si>
  <si>
    <t>ГБУ РО "Кораблинская межрайонная больница"</t>
  </si>
  <si>
    <t>ГБУ РО "Милославская районная больница"</t>
  </si>
  <si>
    <t>ГБУ РО "Клепиковская районная больница"</t>
  </si>
  <si>
    <t>ГБУ РО "Спасская районная больница"</t>
  </si>
  <si>
    <t xml:space="preserve">Численность обслуживаемого населения </t>
  </si>
  <si>
    <t xml:space="preserve"> свыше 20 тысяч человек</t>
  </si>
  <si>
    <t xml:space="preserve">к Тарифному соглашению </t>
  </si>
  <si>
    <t>№ п/п</t>
  </si>
  <si>
    <t xml:space="preserve"> до 20 тысяч человек</t>
  </si>
  <si>
    <t>ГБУ РО "Касимовский межрайонный медицинский центр" в т.ч.:</t>
  </si>
  <si>
    <t>Приложение 25</t>
  </si>
  <si>
    <t>Елатомская участковая больница</t>
  </si>
  <si>
    <t>Лашманская участковая больница</t>
  </si>
  <si>
    <t>Подлипкинская врачебная амбулатория</t>
  </si>
  <si>
    <t>Участковая больница р.п. Гусь-Железный</t>
  </si>
  <si>
    <t>ГБУ РО "Областная клиническая больница" в т.ч.:</t>
  </si>
  <si>
    <t>Ермишинская районная больница</t>
  </si>
  <si>
    <t>Кадомская районная больница</t>
  </si>
  <si>
    <t>19.1</t>
  </si>
  <si>
    <t>20.1</t>
  </si>
  <si>
    <t>18.1</t>
  </si>
  <si>
    <t>18.2</t>
  </si>
  <si>
    <t>18.3</t>
  </si>
  <si>
    <t>18.4</t>
  </si>
  <si>
    <t>18.5</t>
  </si>
  <si>
    <t>19</t>
  </si>
  <si>
    <t>Наименование медицинской организации</t>
  </si>
  <si>
    <t>20.2</t>
  </si>
  <si>
    <t>20.3</t>
  </si>
  <si>
    <t>Амбулаторно-поликлиническое подразделение № 1 (Рыбное)</t>
  </si>
  <si>
    <t>Амбулаторно-поликлиническое подразделение № 5 (Сасово)</t>
  </si>
  <si>
    <t>Амбулаторно-поликлиническое подразделение № 4 (Ряжск)</t>
  </si>
  <si>
    <t>11.1</t>
  </si>
  <si>
    <t>11.2</t>
  </si>
  <si>
    <t>11.3</t>
  </si>
  <si>
    <t>Борецкая амбулатория</t>
  </si>
  <si>
    <t>Можарская амбулатория</t>
  </si>
  <si>
    <t>12.1</t>
  </si>
  <si>
    <t>12.2</t>
  </si>
  <si>
    <t>12.3</t>
  </si>
  <si>
    <t>12.4</t>
  </si>
  <si>
    <t>Амбулатория с. Реткино</t>
  </si>
  <si>
    <t>Участковая больница с. Подвязье</t>
  </si>
  <si>
    <t>Амбулатория с. Вышгород</t>
  </si>
  <si>
    <t>Амбулатория п. Искра</t>
  </si>
  <si>
    <t>Амбулатория с. Поляны</t>
  </si>
  <si>
    <t>Участковая больница п. Мурмино</t>
  </si>
  <si>
    <t>Амбулатория п. Окский</t>
  </si>
  <si>
    <t>Амбулатория п. Листвянка</t>
  </si>
  <si>
    <t>13.3</t>
  </si>
  <si>
    <t>13.1</t>
  </si>
  <si>
    <t>13.2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</si>
  <si>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</si>
  <si>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</si>
  <si>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</si>
  <si>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</si>
  <si>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</si>
  <si>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</si>
  <si>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</si>
  <si>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</si>
  <si>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13.13</t>
  </si>
  <si>
    <t>Октябрьская врачебная амбулатория</t>
  </si>
  <si>
    <t>Тырновская врачебная амбулатория</t>
  </si>
  <si>
    <t>14.1</t>
  </si>
  <si>
    <t>14.2</t>
  </si>
  <si>
    <t>14.3</t>
  </si>
  <si>
    <t>15.1</t>
  </si>
  <si>
    <t>15.3</t>
  </si>
  <si>
    <t>15.4</t>
  </si>
  <si>
    <t>15.5</t>
  </si>
  <si>
    <t>Офис врача общей практики с. Кузьминское</t>
  </si>
  <si>
    <t>15.2</t>
  </si>
  <si>
    <t>Баграмовская врачебная амбулатория</t>
  </si>
  <si>
    <t>Офис врача общей практики с. Алешня</t>
  </si>
  <si>
    <t>Срезневская врачебная амбулатория</t>
  </si>
  <si>
    <t>Пощуповская врачебная амбулатория</t>
  </si>
  <si>
    <t>15.6</t>
  </si>
  <si>
    <t>Амбулатория с. Горлово</t>
  </si>
  <si>
    <t>Амбулатория мкр. Заречный</t>
  </si>
  <si>
    <t>Амбулатория р.п. Побединка</t>
  </si>
  <si>
    <t>Амбулатория мкр. Октябрьский</t>
  </si>
  <si>
    <t>Амбулатория р.п. Павелец</t>
  </si>
  <si>
    <t>16.1</t>
  </si>
  <si>
    <t>16.2</t>
  </si>
  <si>
    <t>16.3</t>
  </si>
  <si>
    <t>16.4</t>
  </si>
  <si>
    <t>16.5</t>
  </si>
  <si>
    <t>16.6</t>
  </si>
  <si>
    <t>НовоБокинская амбулатория</t>
  </si>
  <si>
    <t>Путятинская районная больница</t>
  </si>
  <si>
    <t>Лесновская районная больница</t>
  </si>
  <si>
    <t>Песочинская участковая больница</t>
  </si>
  <si>
    <t>Мосоловская врачебная амбулатория</t>
  </si>
  <si>
    <t>Борковская врачебная амбулатория</t>
  </si>
  <si>
    <t>Ерахтурская врачебная амбулатория</t>
  </si>
  <si>
    <t>Занино-Починковская врачебная амбулатория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</si>
  <si>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</si>
  <si>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</si>
  <si>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</si>
  <si>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</si>
  <si>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</si>
  <si>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</si>
  <si>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</si>
  <si>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</si>
  <si>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</si>
  <si>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Демушкинская врачебная амбулатория</t>
  </si>
  <si>
    <t>Мало-Студенецкая участковая больница</t>
  </si>
  <si>
    <t>Устьевская врачебная амбулатория</t>
  </si>
  <si>
    <t>Придорожная врачебная амбулатория</t>
  </si>
  <si>
    <t>Сотницкая участковая больница</t>
  </si>
  <si>
    <t>Ниже Мальцевская врачебная амбулатория</t>
  </si>
  <si>
    <t>20.4</t>
  </si>
  <si>
    <t>20.5</t>
  </si>
  <si>
    <t>20.6</t>
  </si>
  <si>
    <t>20.7</t>
  </si>
  <si>
    <t>20.8</t>
  </si>
  <si>
    <t>20.9</t>
  </si>
  <si>
    <t>20.10</t>
  </si>
  <si>
    <t>19.2</t>
  </si>
  <si>
    <t>19.3</t>
  </si>
  <si>
    <t>Чапаевская врачебная амбулатория</t>
  </si>
  <si>
    <t>Пителинская районная больница</t>
  </si>
  <si>
    <t>ГБУ РО "Сараевская межрайонная больница" в т.ч.:</t>
  </si>
  <si>
    <t>ГБУ РО "Рязанская межрайонная больница" в т.ч.:</t>
  </si>
  <si>
    <t>ГБУ РО "Новомичуринская межрайонная больница" в т.ч.:</t>
  </si>
  <si>
    <t>ГБУ РО "Рыбновская районная больница" в т.ч.:</t>
  </si>
  <si>
    <t>ГБУ РО "Скопинский межрайонный медицинский центр" в т.ч.:</t>
  </si>
  <si>
    <t>ГБУ РО "Шиловский межрайонный медицинский центр" в т.ч.:</t>
  </si>
  <si>
    <t>ГБУ РО "Сасовский межрайонный медицинский центр" в т.ч.:</t>
  </si>
  <si>
    <t>Значение коэффициента дифференциации</t>
  </si>
  <si>
    <t>ЧУЗ "Больница "РЖД-Медицина" города Рязани" в т.ч.:</t>
  </si>
  <si>
    <t>Поликлиника Сараевской межрайонной больницы</t>
  </si>
  <si>
    <t>Ухоловская районная больница</t>
  </si>
  <si>
    <t>12.5</t>
  </si>
  <si>
    <t>Районная больница с. Захарово</t>
  </si>
  <si>
    <t>Амбулатория  с. Льгово</t>
  </si>
  <si>
    <t>Амбулатория д. Хирино</t>
  </si>
  <si>
    <t>Офис врача общей практики с. Елино</t>
  </si>
  <si>
    <t>Поликлиника Рязанской межрайонной больницы</t>
  </si>
  <si>
    <t>Пронская районная больница</t>
  </si>
  <si>
    <t>14.4</t>
  </si>
  <si>
    <t>Поликлиника Новомичуринской межрайонной больницы</t>
  </si>
  <si>
    <t>Поликлиника Рыбновской районной больница</t>
  </si>
  <si>
    <t>Поликлиника Шиловского межрайонного медицинского центра</t>
  </si>
  <si>
    <t>Поликлиника Скопинского межрайонного медицинского центра</t>
  </si>
  <si>
    <t>18.6</t>
  </si>
  <si>
    <t xml:space="preserve">Сынтульский офис врача общей практики </t>
  </si>
  <si>
    <t xml:space="preserve">Первинский офис врача общей практики </t>
  </si>
  <si>
    <t>Поликлиника Касимовского межрайонного медицинского центра</t>
  </si>
  <si>
    <t>Поликлиника Сасовского межрайонного медицинского центра</t>
  </si>
  <si>
    <t>18.7</t>
  </si>
  <si>
    <t>на 2025 год</t>
  </si>
  <si>
    <t>Октябрьская больница</t>
  </si>
  <si>
    <t>Михайловская районная больница</t>
  </si>
  <si>
    <t>13.12</t>
  </si>
  <si>
    <t>Коэффициенты дифференциации на прикрепившихся к медицинским организациям лиц с учетом наличия подразделений, расположенных в сельской местности, на отдаленных территориях, в поселках городского типа и малых городах с численностью населения до 50 тысяч человек и расходов на их содержание и оплату труда персонала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</si>
</sst>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30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6D6D6D"/>
      <name val="Tahoma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8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4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  <xf numFmtId="0" fontId="6" fillId="0" borderId="0" applyNumberFormat="0" applyFill="0" applyBorder="0" applyAlignment="0" applyProtection="0"/>
    <xf numFmtId="0" fontId="7" fillId="0" borderId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0" applyNumberFormat="0" applyAlignment="0" applyProtection="0"/>
    <xf numFmtId="0" fontId="15" fillId="7" borderId="11" applyNumberFormat="0" applyAlignment="0" applyProtection="0"/>
    <xf numFmtId="0" fontId="16" fillId="7" borderId="10" applyNumberFormat="0" applyAlignment="0" applyProtection="0"/>
    <xf numFmtId="0" fontId="17" fillId="0" borderId="12" applyNumberFormat="0" applyFill="0" applyAlignment="0" applyProtection="0"/>
    <xf numFmtId="0" fontId="18" fillId="8" borderId="13" applyNumberFormat="0" applyAlignment="0" applyProtection="0"/>
    <xf numFmtId="0" fontId="19" fillId="0" borderId="0" applyNumberFormat="0" applyFill="0" applyBorder="0" applyAlignment="0" applyProtection="0"/>
    <xf numFmtId="0" fontId="7" fillId="9" borderId="14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5" applyNumberFormat="0" applyFill="0" applyAlignment="0" applyProtection="0"/>
    <xf numFmtId="0" fontId="22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2" fillId="33" borderId="0" applyNumberFormat="0" applyBorder="0" applyAlignment="0" applyProtection="0"/>
    <xf numFmtId="0" fontId="23" fillId="0" borderId="0"/>
    <xf numFmtId="0" fontId="23" fillId="0" borderId="0"/>
    <xf numFmtId="0" fontId="7" fillId="0" borderId="0"/>
    <xf numFmtId="0" fontId="28" fillId="11" borderId="0" applyNumberFormat="0" applyBorder="0" applyAlignment="0" applyProtection="0"/>
    <xf numFmtId="0" fontId="28" fillId="15" borderId="0" applyNumberFormat="0" applyBorder="0" applyAlignment="0" applyProtection="0"/>
    <xf numFmtId="0" fontId="28" fillId="19" borderId="0" applyNumberFormat="0" applyBorder="0" applyAlignment="0" applyProtection="0"/>
    <xf numFmtId="0" fontId="28" fillId="23" borderId="0" applyNumberFormat="0" applyBorder="0" applyAlignment="0" applyProtection="0"/>
    <xf numFmtId="0" fontId="28" fillId="27" borderId="0" applyNumberFormat="0" applyBorder="0" applyAlignment="0" applyProtection="0"/>
    <xf numFmtId="0" fontId="28" fillId="31" borderId="0" applyNumberFormat="0" applyBorder="0" applyAlignment="0" applyProtection="0"/>
    <xf numFmtId="0" fontId="28" fillId="12" borderId="0" applyNumberFormat="0" applyBorder="0" applyAlignment="0" applyProtection="0"/>
    <xf numFmtId="0" fontId="28" fillId="16" borderId="0" applyNumberFormat="0" applyBorder="0" applyAlignment="0" applyProtection="0"/>
    <xf numFmtId="0" fontId="28" fillId="20" borderId="0" applyNumberFormat="0" applyBorder="0" applyAlignment="0" applyProtection="0"/>
    <xf numFmtId="0" fontId="28" fillId="24" borderId="0" applyNumberFormat="0" applyBorder="0" applyAlignment="0" applyProtection="0"/>
    <xf numFmtId="0" fontId="28" fillId="28" borderId="0" applyNumberFormat="0" applyBorder="0" applyAlignment="0" applyProtection="0"/>
    <xf numFmtId="0" fontId="28" fillId="32" borderId="0" applyNumberFormat="0" applyBorder="0" applyAlignment="0" applyProtection="0"/>
    <xf numFmtId="0" fontId="24" fillId="0" borderId="0"/>
    <xf numFmtId="0" fontId="25" fillId="0" borderId="0"/>
    <xf numFmtId="0" fontId="28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0" fontId="26" fillId="0" borderId="0"/>
    <xf numFmtId="0" fontId="28" fillId="0" borderId="0"/>
    <xf numFmtId="0" fontId="28" fillId="0" borderId="0"/>
    <xf numFmtId="0" fontId="27" fillId="0" borderId="0"/>
    <xf numFmtId="0" fontId="26" fillId="9" borderId="14" applyNumberFormat="0" applyFont="0" applyAlignment="0" applyProtection="0"/>
    <xf numFmtId="0" fontId="26" fillId="9" borderId="14" applyNumberFormat="0" applyFont="0" applyAlignment="0" applyProtection="0"/>
    <xf numFmtId="0" fontId="26" fillId="9" borderId="14" applyNumberFormat="0" applyFont="0" applyAlignment="0" applyProtection="0"/>
    <xf numFmtId="0" fontId="26" fillId="9" borderId="14" applyNumberFormat="0" applyFont="0" applyAlignment="0" applyProtection="0"/>
    <xf numFmtId="0" fontId="26" fillId="9" borderId="14" applyNumberFormat="0" applyFont="0" applyAlignment="0" applyProtection="0"/>
    <xf numFmtId="164" fontId="24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5" fillId="0" borderId="0"/>
    <xf numFmtId="0" fontId="2" fillId="2" borderId="0" applyNumberFormat="0" applyFont="0" applyFill="0" applyBorder="0" applyAlignment="0" applyProtection="0">
      <alignment horizontal="left" vertical="top" wrapText="1"/>
    </xf>
    <xf numFmtId="0" fontId="5" fillId="0" borderId="0"/>
    <xf numFmtId="0" fontId="5" fillId="0" borderId="0"/>
    <xf numFmtId="0" fontId="23" fillId="0" borderId="0"/>
    <xf numFmtId="0" fontId="23" fillId="0" borderId="0"/>
    <xf numFmtId="0" fontId="1" fillId="0" borderId="0"/>
    <xf numFmtId="0" fontId="1" fillId="9" borderId="14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9" fillId="0" borderId="0"/>
    <xf numFmtId="0" fontId="1" fillId="0" borderId="0"/>
    <xf numFmtId="0" fontId="1" fillId="9" borderId="14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</cellStyleXfs>
  <cellXfs count="34">
    <xf numFmtId="0" fontId="0" fillId="0" borderId="0" xfId="0"/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0" xfId="0" applyNumberFormat="1" applyFont="1"/>
    <xf numFmtId="0" fontId="3" fillId="0" borderId="0" xfId="0" applyFont="1" applyAlignment="1">
      <alignment horizontal="right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34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 applyProtection="1">
      <alignment horizontal="center" vertical="center" wrapText="1"/>
    </xf>
    <xf numFmtId="165" fontId="3" fillId="2" borderId="1" xfId="1" applyNumberFormat="1" applyFont="1" applyFill="1" applyBorder="1" applyAlignment="1" applyProtection="1">
      <alignment horizontal="center" vertical="center" wrapText="1"/>
    </xf>
    <xf numFmtId="0" fontId="3" fillId="2" borderId="4" xfId="1" applyNumberFormat="1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3" fillId="2" borderId="6" xfId="1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left"/>
    </xf>
    <xf numFmtId="165" fontId="3" fillId="2" borderId="4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6" xfId="98" applyNumberFormat="1" applyFont="1" applyFill="1" applyBorder="1" applyAlignment="1">
      <alignment horizontal="center" vertical="center" wrapText="1"/>
    </xf>
    <xf numFmtId="0" fontId="3" fillId="35" borderId="1" xfId="1" applyNumberFormat="1" applyFont="1" applyFill="1" applyBorder="1" applyAlignment="1" applyProtection="1">
      <alignment horizontal="center" vertical="center" wrapText="1"/>
    </xf>
    <xf numFmtId="0" fontId="3" fillId="2" borderId="4" xfId="1" applyNumberFormat="1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3" fillId="2" borderId="6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3" fillId="2" borderId="3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14">
    <cellStyle name="20% - Акцент1 2" xfId="21"/>
    <cellStyle name="20% - Акцент1 2 2" xfId="47"/>
    <cellStyle name="20% - Акцент1 2 3" xfId="101"/>
    <cellStyle name="20% - Акцент1 2 4" xfId="85"/>
    <cellStyle name="20% - Акцент2 2" xfId="25"/>
    <cellStyle name="20% - Акцент2 2 2" xfId="48"/>
    <cellStyle name="20% - Акцент2 2 3" xfId="103"/>
    <cellStyle name="20% - Акцент2 2 4" xfId="87"/>
    <cellStyle name="20% - Акцент3 2" xfId="29"/>
    <cellStyle name="20% - Акцент3 2 2" xfId="49"/>
    <cellStyle name="20% - Акцент3 2 3" xfId="105"/>
    <cellStyle name="20% - Акцент3 2 4" xfId="89"/>
    <cellStyle name="20% - Акцент4 2" xfId="33"/>
    <cellStyle name="20% - Акцент4 2 2" xfId="50"/>
    <cellStyle name="20% - Акцент4 2 3" xfId="107"/>
    <cellStyle name="20% - Акцент4 2 4" xfId="91"/>
    <cellStyle name="20% - Акцент5 2" xfId="37"/>
    <cellStyle name="20% - Акцент5 2 2" xfId="51"/>
    <cellStyle name="20% - Акцент5 2 3" xfId="109"/>
    <cellStyle name="20% - Акцент5 2 4" xfId="93"/>
    <cellStyle name="20% - Акцент6 2" xfId="41"/>
    <cellStyle name="20% - Акцент6 2 2" xfId="52"/>
    <cellStyle name="20% - Акцент6 2 3" xfId="111"/>
    <cellStyle name="20% - Акцент6 2 4" xfId="95"/>
    <cellStyle name="40% - Акцент1 2" xfId="22"/>
    <cellStyle name="40% - Акцент1 2 2" xfId="53"/>
    <cellStyle name="40% - Акцент1 2 3" xfId="102"/>
    <cellStyle name="40% - Акцент1 2 4" xfId="86"/>
    <cellStyle name="40% - Акцент2 2" xfId="26"/>
    <cellStyle name="40% - Акцент2 2 2" xfId="54"/>
    <cellStyle name="40% - Акцент2 2 3" xfId="104"/>
    <cellStyle name="40% - Акцент2 2 4" xfId="88"/>
    <cellStyle name="40% - Акцент3 2" xfId="30"/>
    <cellStyle name="40% - Акцент3 2 2" xfId="55"/>
    <cellStyle name="40% - Акцент3 2 3" xfId="106"/>
    <cellStyle name="40% - Акцент3 2 4" xfId="90"/>
    <cellStyle name="40% - Акцент4 2" xfId="34"/>
    <cellStyle name="40% - Акцент4 2 2" xfId="56"/>
    <cellStyle name="40% - Акцент4 2 3" xfId="108"/>
    <cellStyle name="40% - Акцент4 2 4" xfId="92"/>
    <cellStyle name="40% - Акцент5 2" xfId="38"/>
    <cellStyle name="40% - Акцент5 2 2" xfId="57"/>
    <cellStyle name="40% - Акцент5 2 3" xfId="110"/>
    <cellStyle name="40% - Акцент5 2 4" xfId="94"/>
    <cellStyle name="40% - Акцент6 2" xfId="42"/>
    <cellStyle name="40% - Акцент6 2 2" xfId="58"/>
    <cellStyle name="40% - Акцент6 2 3" xfId="112"/>
    <cellStyle name="40% - Акцент6 2 4" xfId="96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Normal" xfId="45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1"/>
    <cellStyle name="Вывод 2" xfId="12"/>
    <cellStyle name="Вычисление 2" xfId="13"/>
    <cellStyle name="Заголовок 1 2" xfId="4"/>
    <cellStyle name="Заголовок 2 2" xfId="5"/>
    <cellStyle name="Заголовок 3 2" xfId="6"/>
    <cellStyle name="Заголовок 4 2" xfId="7"/>
    <cellStyle name="Итог 2" xfId="19"/>
    <cellStyle name="Контрольная ячейка 2" xfId="15"/>
    <cellStyle name="Название" xfId="2" builtinId="15" customBuiltin="1"/>
    <cellStyle name="Нейтральный 2" xfId="10"/>
    <cellStyle name="Обычный" xfId="0" builtinId="0"/>
    <cellStyle name="Обычный 10" xfId="82"/>
    <cellStyle name="Обычный 11" xfId="46"/>
    <cellStyle name="Обычный 11 2" xfId="113"/>
    <cellStyle name="Обычный 11 3" xfId="97"/>
    <cellStyle name="Обычный 12" xfId="44"/>
    <cellStyle name="Обычный 13" xfId="98"/>
    <cellStyle name="Обычный 2" xfId="1"/>
    <cellStyle name="Обычный 2 2" xfId="60"/>
    <cellStyle name="Обычный 2 2 2" xfId="61"/>
    <cellStyle name="Обычный 2 2 3" xfId="62"/>
    <cellStyle name="Обычный 2 3" xfId="78"/>
    <cellStyle name="Обычный 2 4" xfId="59"/>
    <cellStyle name="Обычный 2_Врачи" xfId="63"/>
    <cellStyle name="Обычный 3" xfId="3"/>
    <cellStyle name="Обычный 3 2" xfId="65"/>
    <cellStyle name="Обычный 3 3" xfId="64"/>
    <cellStyle name="Обычный 3 4" xfId="99"/>
    <cellStyle name="Обычный 3 5" xfId="83"/>
    <cellStyle name="Обычный 3_Врачи" xfId="66"/>
    <cellStyle name="Обычный 4" xfId="67"/>
    <cellStyle name="Обычный 4 2" xfId="68"/>
    <cellStyle name="Обычный 5" xfId="69"/>
    <cellStyle name="Обычный 6" xfId="77"/>
    <cellStyle name="Обычный 7" xfId="79"/>
    <cellStyle name="Обычный 8" xfId="80"/>
    <cellStyle name="Обычный 9" xfId="81"/>
    <cellStyle name="Плохой 2" xfId="9"/>
    <cellStyle name="Пояснение 2" xfId="18"/>
    <cellStyle name="Примечание 2" xfId="17"/>
    <cellStyle name="Примечание 2 2" xfId="71"/>
    <cellStyle name="Примечание 2 3" xfId="70"/>
    <cellStyle name="Примечание 2 4" xfId="100"/>
    <cellStyle name="Примечание 2 5" xfId="84"/>
    <cellStyle name="Примечание 3" xfId="72"/>
    <cellStyle name="Примечание 3 2" xfId="73"/>
    <cellStyle name="Примечание 4" xfId="74"/>
    <cellStyle name="Связанная ячейка 2" xfId="14"/>
    <cellStyle name="Текст предупреждения 2" xfId="16"/>
    <cellStyle name="Финансовый 2" xfId="75"/>
    <cellStyle name="Финансовый 3" xfId="76"/>
    <cellStyle name="Хороший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tabSelected="1" zoomScale="130" zoomScaleNormal="130" zoomScaleSheetLayoutView="100" workbookViewId="0">
      <selection activeCell="D4" sqref="D4"/>
    </sheetView>
  </sheetViews>
  <sheetFormatPr defaultColWidth="9" defaultRowHeight="15.75" x14ac:dyDescent="0.25"/>
  <cols>
    <col min="1" max="1" width="6.125" style="2" customWidth="1"/>
    <col min="2" max="2" width="57.375" style="3" customWidth="1"/>
    <col min="3" max="3" width="12.25" style="3" customWidth="1"/>
    <col min="4" max="4" width="24.625" style="3" customWidth="1"/>
    <col min="5" max="5" width="17" style="3" customWidth="1"/>
    <col min="6" max="6" width="11.5" style="3" customWidth="1"/>
    <col min="7" max="16384" width="9" style="3"/>
  </cols>
  <sheetData>
    <row r="1" spans="1:5" x14ac:dyDescent="0.25">
      <c r="D1" s="30" t="s">
        <v>16</v>
      </c>
      <c r="E1" s="30"/>
    </row>
    <row r="2" spans="1:5" x14ac:dyDescent="0.25">
      <c r="B2" s="4"/>
      <c r="C2" s="4"/>
      <c r="D2" s="30" t="s">
        <v>12</v>
      </c>
      <c r="E2" s="30"/>
    </row>
    <row r="3" spans="1:5" x14ac:dyDescent="0.25">
      <c r="D3" s="30" t="s">
        <v>157</v>
      </c>
      <c r="E3" s="30"/>
    </row>
    <row r="4" spans="1:5" ht="19.5" customHeight="1" x14ac:dyDescent="0.25">
      <c r="D4" s="8"/>
    </row>
    <row r="5" spans="1:5" ht="80.25" customHeight="1" x14ac:dyDescent="0.25">
      <c r="A5" s="33" t="s">
        <v>161</v>
      </c>
      <c r="B5" s="33"/>
      <c r="C5" s="33"/>
      <c r="D5" s="33"/>
      <c r="E5" s="33"/>
    </row>
    <row r="6" spans="1:5" ht="20.25" customHeight="1" x14ac:dyDescent="0.25">
      <c r="D6" s="8"/>
    </row>
    <row r="7" spans="1:5" ht="66" customHeight="1" x14ac:dyDescent="0.25">
      <c r="A7" s="5" t="s">
        <v>13</v>
      </c>
      <c r="B7" s="6" t="s">
        <v>32</v>
      </c>
      <c r="C7" s="31" t="s">
        <v>10</v>
      </c>
      <c r="D7" s="32"/>
      <c r="E7" s="1" t="s">
        <v>135</v>
      </c>
    </row>
    <row r="8" spans="1:5" ht="20.25" customHeight="1" x14ac:dyDescent="0.25">
      <c r="A8" s="5">
        <v>1</v>
      </c>
      <c r="B8" s="10" t="s">
        <v>0</v>
      </c>
      <c r="C8" s="16">
        <v>11300</v>
      </c>
      <c r="D8" s="1" t="s">
        <v>14</v>
      </c>
      <c r="E8" s="1">
        <v>1.113</v>
      </c>
    </row>
    <row r="9" spans="1:5" ht="20.25" customHeight="1" x14ac:dyDescent="0.25">
      <c r="A9" s="5">
        <v>2</v>
      </c>
      <c r="B9" s="10" t="s">
        <v>1</v>
      </c>
      <c r="C9" s="16">
        <v>5132</v>
      </c>
      <c r="D9" s="1" t="s">
        <v>14</v>
      </c>
      <c r="E9" s="1">
        <v>1.113</v>
      </c>
    </row>
    <row r="10" spans="1:5" ht="20.25" customHeight="1" x14ac:dyDescent="0.25">
      <c r="A10" s="5">
        <v>3</v>
      </c>
      <c r="B10" s="10" t="s">
        <v>2</v>
      </c>
      <c r="C10" s="16">
        <v>7028</v>
      </c>
      <c r="D10" s="1" t="s">
        <v>14</v>
      </c>
      <c r="E10" s="1">
        <v>1.113</v>
      </c>
    </row>
    <row r="11" spans="1:5" ht="20.25" customHeight="1" x14ac:dyDescent="0.25">
      <c r="A11" s="5">
        <f>A10+1</f>
        <v>4</v>
      </c>
      <c r="B11" s="10" t="s">
        <v>3</v>
      </c>
      <c r="C11" s="16">
        <v>9217</v>
      </c>
      <c r="D11" s="1" t="s">
        <v>14</v>
      </c>
      <c r="E11" s="1">
        <v>1.113</v>
      </c>
    </row>
    <row r="12" spans="1:5" ht="20.25" customHeight="1" x14ac:dyDescent="0.25">
      <c r="A12" s="5">
        <f t="shared" ref="A12:A18" si="0">A11+1</f>
        <v>5</v>
      </c>
      <c r="B12" s="10" t="s">
        <v>4</v>
      </c>
      <c r="C12" s="16">
        <v>16838</v>
      </c>
      <c r="D12" s="1" t="s">
        <v>14</v>
      </c>
      <c r="E12" s="1">
        <v>1.113</v>
      </c>
    </row>
    <row r="13" spans="1:5" ht="21" customHeight="1" x14ac:dyDescent="0.25">
      <c r="A13" s="5">
        <f t="shared" si="0"/>
        <v>6</v>
      </c>
      <c r="B13" s="10" t="s">
        <v>5</v>
      </c>
      <c r="C13" s="16">
        <v>18650</v>
      </c>
      <c r="D13" s="1" t="s">
        <v>14</v>
      </c>
      <c r="E13" s="1">
        <v>1.113</v>
      </c>
    </row>
    <row r="14" spans="1:5" ht="21" customHeight="1" x14ac:dyDescent="0.25">
      <c r="A14" s="5">
        <f t="shared" si="0"/>
        <v>7</v>
      </c>
      <c r="B14" s="10" t="s">
        <v>6</v>
      </c>
      <c r="C14" s="16">
        <v>16083</v>
      </c>
      <c r="D14" s="1" t="s">
        <v>14</v>
      </c>
      <c r="E14" s="1">
        <v>1.113</v>
      </c>
    </row>
    <row r="15" spans="1:5" ht="21" customHeight="1" x14ac:dyDescent="0.25">
      <c r="A15" s="5">
        <f t="shared" si="0"/>
        <v>8</v>
      </c>
      <c r="B15" s="10" t="s">
        <v>7</v>
      </c>
      <c r="C15" s="16">
        <v>9122</v>
      </c>
      <c r="D15" s="1" t="s">
        <v>14</v>
      </c>
      <c r="E15" s="1">
        <v>1.113</v>
      </c>
    </row>
    <row r="16" spans="1:5" ht="21" customHeight="1" x14ac:dyDescent="0.25">
      <c r="A16" s="5">
        <f t="shared" si="0"/>
        <v>9</v>
      </c>
      <c r="B16" s="10" t="s">
        <v>8</v>
      </c>
      <c r="C16" s="16">
        <v>18810</v>
      </c>
      <c r="D16" s="1" t="s">
        <v>14</v>
      </c>
      <c r="E16" s="1">
        <v>1.113</v>
      </c>
    </row>
    <row r="17" spans="1:7" ht="21" customHeight="1" x14ac:dyDescent="0.25">
      <c r="A17" s="5">
        <f t="shared" si="0"/>
        <v>10</v>
      </c>
      <c r="B17" s="10" t="s">
        <v>9</v>
      </c>
      <c r="C17" s="16">
        <v>17741</v>
      </c>
      <c r="D17" s="1" t="s">
        <v>14</v>
      </c>
      <c r="E17" s="1">
        <v>1.113</v>
      </c>
    </row>
    <row r="18" spans="1:7" ht="21" customHeight="1" x14ac:dyDescent="0.25">
      <c r="A18" s="5">
        <f t="shared" si="0"/>
        <v>11</v>
      </c>
      <c r="B18" s="10" t="s">
        <v>136</v>
      </c>
      <c r="C18" s="16">
        <v>29946</v>
      </c>
      <c r="D18" s="1"/>
      <c r="E18" s="1">
        <v>1.0720000000000001</v>
      </c>
      <c r="G18" s="7"/>
    </row>
    <row r="19" spans="1:7" ht="18.75" customHeight="1" x14ac:dyDescent="0.25">
      <c r="A19" s="11" t="s">
        <v>38</v>
      </c>
      <c r="B19" s="12" t="s">
        <v>35</v>
      </c>
      <c r="C19" s="16">
        <v>11867</v>
      </c>
      <c r="D19" s="1" t="s">
        <v>14</v>
      </c>
      <c r="E19" s="27"/>
    </row>
    <row r="20" spans="1:7" ht="18.75" customHeight="1" x14ac:dyDescent="0.25">
      <c r="A20" s="11" t="s">
        <v>39</v>
      </c>
      <c r="B20" s="12" t="s">
        <v>36</v>
      </c>
      <c r="C20" s="16">
        <v>3348</v>
      </c>
      <c r="D20" s="1" t="s">
        <v>14</v>
      </c>
      <c r="E20" s="28"/>
    </row>
    <row r="21" spans="1:7" ht="18.75" customHeight="1" x14ac:dyDescent="0.25">
      <c r="A21" s="11" t="s">
        <v>40</v>
      </c>
      <c r="B21" s="12" t="s">
        <v>37</v>
      </c>
      <c r="C21" s="16">
        <v>3987</v>
      </c>
      <c r="D21" s="1" t="s">
        <v>14</v>
      </c>
      <c r="E21" s="29"/>
    </row>
    <row r="22" spans="1:7" ht="21" customHeight="1" x14ac:dyDescent="0.25">
      <c r="A22" s="5">
        <f>A18+1</f>
        <v>12</v>
      </c>
      <c r="B22" s="10" t="s">
        <v>128</v>
      </c>
      <c r="C22" s="16">
        <f>SUM(C23:C27)</f>
        <v>20005</v>
      </c>
      <c r="D22" s="1"/>
      <c r="E22" s="1">
        <v>1.113</v>
      </c>
    </row>
    <row r="23" spans="1:7" ht="17.25" customHeight="1" x14ac:dyDescent="0.25">
      <c r="A23" s="11" t="s">
        <v>43</v>
      </c>
      <c r="B23" s="13" t="s">
        <v>94</v>
      </c>
      <c r="C23" s="16">
        <v>869</v>
      </c>
      <c r="D23" s="1" t="s">
        <v>14</v>
      </c>
      <c r="E23" s="27"/>
    </row>
    <row r="24" spans="1:7" ht="18" customHeight="1" x14ac:dyDescent="0.25">
      <c r="A24" s="11" t="s">
        <v>44</v>
      </c>
      <c r="B24" s="13" t="s">
        <v>41</v>
      </c>
      <c r="C24" s="16">
        <v>1094</v>
      </c>
      <c r="D24" s="1" t="s">
        <v>14</v>
      </c>
      <c r="E24" s="28"/>
    </row>
    <row r="25" spans="1:7" ht="16.5" customHeight="1" x14ac:dyDescent="0.25">
      <c r="A25" s="11" t="s">
        <v>45</v>
      </c>
      <c r="B25" s="13" t="s">
        <v>42</v>
      </c>
      <c r="C25" s="16">
        <v>1405</v>
      </c>
      <c r="D25" s="1" t="s">
        <v>14</v>
      </c>
      <c r="E25" s="28"/>
    </row>
    <row r="26" spans="1:7" ht="16.5" customHeight="1" x14ac:dyDescent="0.25">
      <c r="A26" s="11" t="s">
        <v>46</v>
      </c>
      <c r="B26" s="13" t="s">
        <v>138</v>
      </c>
      <c r="C26" s="16">
        <v>8122</v>
      </c>
      <c r="D26" s="1" t="s">
        <v>14</v>
      </c>
      <c r="E26" s="28"/>
    </row>
    <row r="27" spans="1:7" ht="18" customHeight="1" x14ac:dyDescent="0.25">
      <c r="A27" s="11" t="s">
        <v>139</v>
      </c>
      <c r="B27" s="10" t="s">
        <v>137</v>
      </c>
      <c r="C27" s="16">
        <v>8515</v>
      </c>
      <c r="D27" s="1" t="s">
        <v>14</v>
      </c>
      <c r="E27" s="29"/>
    </row>
    <row r="28" spans="1:7" ht="18" customHeight="1" x14ac:dyDescent="0.25">
      <c r="A28" s="5">
        <f>A22+1</f>
        <v>13</v>
      </c>
      <c r="B28" s="10" t="s">
        <v>129</v>
      </c>
      <c r="C28" s="16">
        <f>SUM(C29:C41)</f>
        <v>44701</v>
      </c>
      <c r="D28" s="1"/>
      <c r="E28" s="26">
        <v>1.113</v>
      </c>
    </row>
    <row r="29" spans="1:7" ht="17.25" customHeight="1" x14ac:dyDescent="0.25">
      <c r="A29" s="11" t="s">
        <v>56</v>
      </c>
      <c r="B29" s="14" t="s">
        <v>140</v>
      </c>
      <c r="C29" s="15">
        <v>5772</v>
      </c>
      <c r="D29" s="1" t="s">
        <v>14</v>
      </c>
      <c r="E29" s="27"/>
    </row>
    <row r="30" spans="1:7" ht="15" customHeight="1" x14ac:dyDescent="0.25">
      <c r="A30" s="11" t="s">
        <v>57</v>
      </c>
      <c r="B30" s="14" t="s">
        <v>52</v>
      </c>
      <c r="C30" s="15">
        <v>4251</v>
      </c>
      <c r="D30" s="1" t="s">
        <v>14</v>
      </c>
      <c r="E30" s="28"/>
    </row>
    <row r="31" spans="1:7" ht="18" customHeight="1" x14ac:dyDescent="0.25">
      <c r="A31" s="11" t="s">
        <v>55</v>
      </c>
      <c r="B31" s="14" t="s">
        <v>48</v>
      </c>
      <c r="C31" s="15">
        <v>2445</v>
      </c>
      <c r="D31" s="1" t="s">
        <v>14</v>
      </c>
      <c r="E31" s="28"/>
    </row>
    <row r="32" spans="1:7" ht="18" customHeight="1" x14ac:dyDescent="0.25">
      <c r="A32" s="11" t="s">
        <v>58</v>
      </c>
      <c r="B32" s="14" t="s">
        <v>49</v>
      </c>
      <c r="C32" s="15">
        <v>1292</v>
      </c>
      <c r="D32" s="1" t="s">
        <v>14</v>
      </c>
      <c r="E32" s="28"/>
    </row>
    <row r="33" spans="1:5" ht="18" customHeight="1" x14ac:dyDescent="0.25">
      <c r="A33" s="11" t="s">
        <v>59</v>
      </c>
      <c r="B33" s="14" t="s">
        <v>50</v>
      </c>
      <c r="C33" s="15">
        <v>2031</v>
      </c>
      <c r="D33" s="1" t="s">
        <v>14</v>
      </c>
      <c r="E33" s="28"/>
    </row>
    <row r="34" spans="1:5" ht="18" customHeight="1" x14ac:dyDescent="0.25">
      <c r="A34" s="11" t="s">
        <v>60</v>
      </c>
      <c r="B34" s="14" t="s">
        <v>54</v>
      </c>
      <c r="C34" s="15">
        <v>3117</v>
      </c>
      <c r="D34" s="1" t="s">
        <v>14</v>
      </c>
      <c r="E34" s="28"/>
    </row>
    <row r="35" spans="1:5" ht="18" customHeight="1" x14ac:dyDescent="0.25">
      <c r="A35" s="11" t="s">
        <v>61</v>
      </c>
      <c r="B35" s="14" t="s">
        <v>141</v>
      </c>
      <c r="C35" s="15">
        <v>2302</v>
      </c>
      <c r="D35" s="1" t="s">
        <v>14</v>
      </c>
      <c r="E35" s="28"/>
    </row>
    <row r="36" spans="1:5" ht="15" customHeight="1" x14ac:dyDescent="0.25">
      <c r="A36" s="11" t="s">
        <v>62</v>
      </c>
      <c r="B36" s="14" t="s">
        <v>53</v>
      </c>
      <c r="C36" s="15">
        <v>1510</v>
      </c>
      <c r="D36" s="1" t="s">
        <v>14</v>
      </c>
      <c r="E36" s="28"/>
    </row>
    <row r="37" spans="1:5" ht="15" customHeight="1" x14ac:dyDescent="0.25">
      <c r="A37" s="11" t="s">
        <v>63</v>
      </c>
      <c r="B37" s="14" t="s">
        <v>51</v>
      </c>
      <c r="C37" s="15">
        <v>5539</v>
      </c>
      <c r="D37" s="1" t="s">
        <v>14</v>
      </c>
      <c r="E37" s="28"/>
    </row>
    <row r="38" spans="1:5" ht="15" customHeight="1" x14ac:dyDescent="0.25">
      <c r="A38" s="11" t="s">
        <v>64</v>
      </c>
      <c r="B38" s="14" t="s">
        <v>47</v>
      </c>
      <c r="C38" s="15">
        <v>2873</v>
      </c>
      <c r="D38" s="1" t="s">
        <v>14</v>
      </c>
      <c r="E38" s="28"/>
    </row>
    <row r="39" spans="1:5" ht="15" customHeight="1" x14ac:dyDescent="0.25">
      <c r="A39" s="11" t="s">
        <v>65</v>
      </c>
      <c r="B39" s="14" t="s">
        <v>142</v>
      </c>
      <c r="C39" s="15">
        <v>2015</v>
      </c>
      <c r="D39" s="1" t="s">
        <v>14</v>
      </c>
      <c r="E39" s="28"/>
    </row>
    <row r="40" spans="1:5" ht="15" customHeight="1" x14ac:dyDescent="0.25">
      <c r="A40" s="11" t="s">
        <v>160</v>
      </c>
      <c r="B40" s="14" t="s">
        <v>143</v>
      </c>
      <c r="C40" s="15">
        <v>631</v>
      </c>
      <c r="D40" s="1" t="s">
        <v>14</v>
      </c>
      <c r="E40" s="28"/>
    </row>
    <row r="41" spans="1:5" ht="15.75" customHeight="1" x14ac:dyDescent="0.25">
      <c r="A41" s="11" t="s">
        <v>66</v>
      </c>
      <c r="B41" s="10" t="s">
        <v>144</v>
      </c>
      <c r="C41" s="15">
        <v>10923</v>
      </c>
      <c r="D41" s="1" t="s">
        <v>14</v>
      </c>
      <c r="E41" s="29"/>
    </row>
    <row r="42" spans="1:5" ht="15.75" customHeight="1" x14ac:dyDescent="0.25">
      <c r="A42" s="5">
        <f>A28+1</f>
        <v>14</v>
      </c>
      <c r="B42" s="10" t="s">
        <v>130</v>
      </c>
      <c r="C42" s="16">
        <f>SUM(C43:C46)</f>
        <v>25688</v>
      </c>
      <c r="D42" s="1"/>
      <c r="E42" s="1">
        <v>1.113</v>
      </c>
    </row>
    <row r="43" spans="1:5" ht="18" customHeight="1" x14ac:dyDescent="0.25">
      <c r="A43" s="11" t="s">
        <v>69</v>
      </c>
      <c r="B43" s="10" t="s">
        <v>67</v>
      </c>
      <c r="C43" s="16">
        <v>606</v>
      </c>
      <c r="D43" s="1" t="s">
        <v>14</v>
      </c>
      <c r="E43" s="27"/>
    </row>
    <row r="44" spans="1:5" ht="18" customHeight="1" x14ac:dyDescent="0.25">
      <c r="A44" s="11" t="s">
        <v>70</v>
      </c>
      <c r="B44" s="10" t="s">
        <v>68</v>
      </c>
      <c r="C44" s="16">
        <v>586</v>
      </c>
      <c r="D44" s="1" t="s">
        <v>14</v>
      </c>
      <c r="E44" s="28"/>
    </row>
    <row r="45" spans="1:5" ht="18" customHeight="1" x14ac:dyDescent="0.25">
      <c r="A45" s="11" t="s">
        <v>71</v>
      </c>
      <c r="B45" s="10" t="s">
        <v>145</v>
      </c>
      <c r="C45" s="16">
        <v>5661</v>
      </c>
      <c r="D45" s="1" t="s">
        <v>14</v>
      </c>
      <c r="E45" s="28"/>
    </row>
    <row r="46" spans="1:5" ht="18" customHeight="1" x14ac:dyDescent="0.25">
      <c r="A46" s="11" t="s">
        <v>146</v>
      </c>
      <c r="B46" s="10" t="s">
        <v>147</v>
      </c>
      <c r="C46" s="16">
        <v>18835</v>
      </c>
      <c r="D46" s="1" t="s">
        <v>14</v>
      </c>
      <c r="E46" s="29"/>
    </row>
    <row r="47" spans="1:5" ht="18" customHeight="1" x14ac:dyDescent="0.25">
      <c r="A47" s="5">
        <f>A42+1</f>
        <v>15</v>
      </c>
      <c r="B47" s="10" t="s">
        <v>131</v>
      </c>
      <c r="C47" s="16">
        <f>SUM(C48:C53)</f>
        <v>22077</v>
      </c>
      <c r="D47" s="1"/>
      <c r="E47" s="26">
        <v>1.113</v>
      </c>
    </row>
    <row r="48" spans="1:5" ht="18" customHeight="1" x14ac:dyDescent="0.25">
      <c r="A48" s="11" t="s">
        <v>72</v>
      </c>
      <c r="B48" s="13" t="s">
        <v>76</v>
      </c>
      <c r="C48" s="16">
        <v>981</v>
      </c>
      <c r="D48" s="1" t="s">
        <v>14</v>
      </c>
      <c r="E48" s="27"/>
    </row>
    <row r="49" spans="1:5" ht="18" customHeight="1" x14ac:dyDescent="0.25">
      <c r="A49" s="11" t="s">
        <v>77</v>
      </c>
      <c r="B49" s="13" t="s">
        <v>78</v>
      </c>
      <c r="C49" s="16">
        <v>2146</v>
      </c>
      <c r="D49" s="1" t="s">
        <v>14</v>
      </c>
      <c r="E49" s="28"/>
    </row>
    <row r="50" spans="1:5" ht="18" customHeight="1" x14ac:dyDescent="0.25">
      <c r="A50" s="11" t="s">
        <v>73</v>
      </c>
      <c r="B50" s="13" t="s">
        <v>79</v>
      </c>
      <c r="C50" s="16">
        <v>1184</v>
      </c>
      <c r="D50" s="1" t="s">
        <v>14</v>
      </c>
      <c r="E50" s="28"/>
    </row>
    <row r="51" spans="1:5" ht="18" customHeight="1" x14ac:dyDescent="0.25">
      <c r="A51" s="11" t="s">
        <v>74</v>
      </c>
      <c r="B51" s="10" t="s">
        <v>80</v>
      </c>
      <c r="C51" s="16">
        <v>1001</v>
      </c>
      <c r="D51" s="1" t="s">
        <v>14</v>
      </c>
      <c r="E51" s="28"/>
    </row>
    <row r="52" spans="1:5" ht="16.5" customHeight="1" x14ac:dyDescent="0.25">
      <c r="A52" s="11" t="s">
        <v>75</v>
      </c>
      <c r="B52" s="10" t="s">
        <v>81</v>
      </c>
      <c r="C52" s="16">
        <v>895</v>
      </c>
      <c r="D52" s="1" t="s">
        <v>14</v>
      </c>
      <c r="E52" s="28"/>
    </row>
    <row r="53" spans="1:5" ht="16.5" customHeight="1" x14ac:dyDescent="0.25">
      <c r="A53" s="11" t="s">
        <v>82</v>
      </c>
      <c r="B53" s="10" t="s">
        <v>148</v>
      </c>
      <c r="C53" s="16">
        <v>15870</v>
      </c>
      <c r="D53" s="1" t="s">
        <v>14</v>
      </c>
      <c r="E53" s="29"/>
    </row>
    <row r="54" spans="1:5" ht="16.5" customHeight="1" x14ac:dyDescent="0.25">
      <c r="A54" s="5">
        <f>A47+1</f>
        <v>16</v>
      </c>
      <c r="B54" s="10" t="s">
        <v>132</v>
      </c>
      <c r="C54" s="16">
        <f>SUM(C55:C60)</f>
        <v>43230</v>
      </c>
      <c r="D54" s="1"/>
      <c r="E54" s="17">
        <v>1.0669999999999999</v>
      </c>
    </row>
    <row r="55" spans="1:5" ht="16.5" customHeight="1" x14ac:dyDescent="0.25">
      <c r="A55" s="11" t="s">
        <v>88</v>
      </c>
      <c r="B55" s="13" t="s">
        <v>83</v>
      </c>
      <c r="C55" s="15">
        <v>1749</v>
      </c>
      <c r="D55" s="1" t="s">
        <v>14</v>
      </c>
      <c r="E55" s="27"/>
    </row>
    <row r="56" spans="1:5" ht="16.5" customHeight="1" x14ac:dyDescent="0.25">
      <c r="A56" s="11" t="s">
        <v>89</v>
      </c>
      <c r="B56" s="13" t="s">
        <v>84</v>
      </c>
      <c r="C56" s="15">
        <v>4167</v>
      </c>
      <c r="D56" s="1" t="s">
        <v>14</v>
      </c>
      <c r="E56" s="28"/>
    </row>
    <row r="57" spans="1:5" ht="16.5" customHeight="1" x14ac:dyDescent="0.25">
      <c r="A57" s="11" t="s">
        <v>90</v>
      </c>
      <c r="B57" s="13" t="s">
        <v>85</v>
      </c>
      <c r="C57" s="15">
        <v>2885</v>
      </c>
      <c r="D57" s="1" t="s">
        <v>14</v>
      </c>
      <c r="E57" s="28"/>
    </row>
    <row r="58" spans="1:5" ht="16.5" customHeight="1" x14ac:dyDescent="0.25">
      <c r="A58" s="11" t="s">
        <v>91</v>
      </c>
      <c r="B58" s="10" t="s">
        <v>86</v>
      </c>
      <c r="C58" s="15">
        <v>5304</v>
      </c>
      <c r="D58" s="1" t="s">
        <v>14</v>
      </c>
      <c r="E58" s="28"/>
    </row>
    <row r="59" spans="1:5" ht="16.5" customHeight="1" x14ac:dyDescent="0.25">
      <c r="A59" s="11" t="s">
        <v>92</v>
      </c>
      <c r="B59" s="10" t="s">
        <v>87</v>
      </c>
      <c r="C59" s="15">
        <v>1827</v>
      </c>
      <c r="D59" s="1" t="s">
        <v>14</v>
      </c>
      <c r="E59" s="28"/>
    </row>
    <row r="60" spans="1:5" ht="16.5" customHeight="1" x14ac:dyDescent="0.25">
      <c r="A60" s="11" t="s">
        <v>93</v>
      </c>
      <c r="B60" s="10" t="s">
        <v>150</v>
      </c>
      <c r="C60" s="16">
        <v>27298</v>
      </c>
      <c r="D60" s="1" t="s">
        <v>11</v>
      </c>
      <c r="E60" s="29"/>
    </row>
    <row r="61" spans="1:5" ht="17.25" customHeight="1" x14ac:dyDescent="0.25">
      <c r="A61" s="5">
        <f>A54+1</f>
        <v>17</v>
      </c>
      <c r="B61" s="10" t="s">
        <v>133</v>
      </c>
      <c r="C61" s="16">
        <f>SUM(C62:C70)</f>
        <v>33758</v>
      </c>
      <c r="D61" s="1"/>
      <c r="E61" s="1">
        <v>1.113</v>
      </c>
    </row>
    <row r="62" spans="1:5" ht="17.25" customHeight="1" x14ac:dyDescent="0.25">
      <c r="A62" s="11" t="s">
        <v>102</v>
      </c>
      <c r="B62" s="13" t="s">
        <v>95</v>
      </c>
      <c r="C62" s="25">
        <v>5366</v>
      </c>
      <c r="D62" s="1" t="s">
        <v>14</v>
      </c>
      <c r="E62" s="27"/>
    </row>
    <row r="63" spans="1:5" ht="17.25" customHeight="1" x14ac:dyDescent="0.25">
      <c r="A63" s="11" t="s">
        <v>103</v>
      </c>
      <c r="B63" s="13" t="s">
        <v>96</v>
      </c>
      <c r="C63" s="25">
        <v>6629</v>
      </c>
      <c r="D63" s="1" t="s">
        <v>14</v>
      </c>
      <c r="E63" s="28"/>
    </row>
    <row r="64" spans="1:5" ht="17.25" customHeight="1" x14ac:dyDescent="0.25">
      <c r="A64" s="11" t="s">
        <v>104</v>
      </c>
      <c r="B64" s="13" t="s">
        <v>97</v>
      </c>
      <c r="C64" s="25">
        <v>462</v>
      </c>
      <c r="D64" s="1" t="s">
        <v>14</v>
      </c>
      <c r="E64" s="28"/>
    </row>
    <row r="65" spans="1:5" ht="17.25" customHeight="1" x14ac:dyDescent="0.25">
      <c r="A65" s="11" t="s">
        <v>105</v>
      </c>
      <c r="B65" s="10" t="s">
        <v>98</v>
      </c>
      <c r="C65" s="25">
        <v>1416</v>
      </c>
      <c r="D65" s="1" t="s">
        <v>14</v>
      </c>
      <c r="E65" s="28"/>
    </row>
    <row r="66" spans="1:5" ht="17.25" customHeight="1" x14ac:dyDescent="0.25">
      <c r="A66" s="11" t="s">
        <v>106</v>
      </c>
      <c r="B66" s="10" t="s">
        <v>68</v>
      </c>
      <c r="C66" s="25">
        <v>1150</v>
      </c>
      <c r="D66" s="1" t="s">
        <v>14</v>
      </c>
      <c r="E66" s="28"/>
    </row>
    <row r="67" spans="1:5" ht="17.25" customHeight="1" x14ac:dyDescent="0.25">
      <c r="A67" s="11" t="s">
        <v>107</v>
      </c>
      <c r="B67" s="10" t="s">
        <v>99</v>
      </c>
      <c r="C67" s="25">
        <v>583</v>
      </c>
      <c r="D67" s="1" t="s">
        <v>14</v>
      </c>
      <c r="E67" s="28"/>
    </row>
    <row r="68" spans="1:5" ht="17.25" customHeight="1" x14ac:dyDescent="0.25">
      <c r="A68" s="11" t="s">
        <v>108</v>
      </c>
      <c r="B68" s="10" t="s">
        <v>100</v>
      </c>
      <c r="C68" s="25">
        <v>851</v>
      </c>
      <c r="D68" s="1" t="s">
        <v>14</v>
      </c>
      <c r="E68" s="28"/>
    </row>
    <row r="69" spans="1:5" ht="19.5" customHeight="1" x14ac:dyDescent="0.25">
      <c r="A69" s="11" t="s">
        <v>109</v>
      </c>
      <c r="B69" s="10" t="s">
        <v>101</v>
      </c>
      <c r="C69" s="25">
        <v>534</v>
      </c>
      <c r="D69" s="1" t="s">
        <v>14</v>
      </c>
      <c r="E69" s="28"/>
    </row>
    <row r="70" spans="1:5" ht="19.5" customHeight="1" x14ac:dyDescent="0.25">
      <c r="A70" s="11" t="s">
        <v>110</v>
      </c>
      <c r="B70" s="10" t="s">
        <v>149</v>
      </c>
      <c r="C70" s="15">
        <v>16767</v>
      </c>
      <c r="D70" s="1" t="s">
        <v>14</v>
      </c>
      <c r="E70" s="29"/>
    </row>
    <row r="71" spans="1:5" ht="16.5" customHeight="1" x14ac:dyDescent="0.25">
      <c r="A71" s="5">
        <f>A61+1</f>
        <v>18</v>
      </c>
      <c r="B71" s="10" t="s">
        <v>15</v>
      </c>
      <c r="C71" s="16">
        <f>SUM(C72:C78)</f>
        <v>52937</v>
      </c>
      <c r="D71" s="1"/>
      <c r="E71" s="18">
        <v>1.069</v>
      </c>
    </row>
    <row r="72" spans="1:5" ht="20.25" customHeight="1" x14ac:dyDescent="0.25">
      <c r="A72" s="11" t="s">
        <v>26</v>
      </c>
      <c r="B72" s="10" t="s">
        <v>17</v>
      </c>
      <c r="C72" s="16">
        <v>8519</v>
      </c>
      <c r="D72" s="1" t="s">
        <v>14</v>
      </c>
      <c r="E72" s="27"/>
    </row>
    <row r="73" spans="1:5" ht="20.25" customHeight="1" x14ac:dyDescent="0.25">
      <c r="A73" s="11" t="s">
        <v>27</v>
      </c>
      <c r="B73" s="10" t="s">
        <v>20</v>
      </c>
      <c r="C73" s="16">
        <v>5257</v>
      </c>
      <c r="D73" s="1" t="s">
        <v>14</v>
      </c>
      <c r="E73" s="28"/>
    </row>
    <row r="74" spans="1:5" ht="20.25" customHeight="1" x14ac:dyDescent="0.25">
      <c r="A74" s="11" t="s">
        <v>28</v>
      </c>
      <c r="B74" s="10" t="s">
        <v>18</v>
      </c>
      <c r="C74" s="16">
        <v>1856</v>
      </c>
      <c r="D74" s="1" t="s">
        <v>14</v>
      </c>
      <c r="E74" s="28"/>
    </row>
    <row r="75" spans="1:5" ht="20.25" customHeight="1" x14ac:dyDescent="0.25">
      <c r="A75" s="11" t="s">
        <v>29</v>
      </c>
      <c r="B75" s="10" t="s">
        <v>19</v>
      </c>
      <c r="C75" s="16">
        <v>1766</v>
      </c>
      <c r="D75" s="1" t="s">
        <v>14</v>
      </c>
      <c r="E75" s="28"/>
    </row>
    <row r="76" spans="1:5" ht="20.25" customHeight="1" x14ac:dyDescent="0.25">
      <c r="A76" s="11" t="s">
        <v>30</v>
      </c>
      <c r="B76" s="10" t="s">
        <v>152</v>
      </c>
      <c r="C76" s="16">
        <v>1562</v>
      </c>
      <c r="D76" s="1" t="s">
        <v>14</v>
      </c>
      <c r="E76" s="19"/>
    </row>
    <row r="77" spans="1:5" ht="20.25" customHeight="1" x14ac:dyDescent="0.25">
      <c r="A77" s="11" t="s">
        <v>151</v>
      </c>
      <c r="B77" s="10" t="s">
        <v>153</v>
      </c>
      <c r="C77" s="16">
        <v>1511</v>
      </c>
      <c r="D77" s="1" t="s">
        <v>14</v>
      </c>
      <c r="E77" s="19"/>
    </row>
    <row r="78" spans="1:5" ht="20.25" customHeight="1" x14ac:dyDescent="0.25">
      <c r="A78" s="11" t="s">
        <v>156</v>
      </c>
      <c r="B78" s="10" t="s">
        <v>154</v>
      </c>
      <c r="C78" s="16">
        <v>32466</v>
      </c>
      <c r="D78" s="9" t="s">
        <v>11</v>
      </c>
      <c r="E78" s="20"/>
    </row>
    <row r="79" spans="1:5" ht="20.25" customHeight="1" x14ac:dyDescent="0.25">
      <c r="A79" s="21" t="s">
        <v>31</v>
      </c>
      <c r="B79" s="10" t="s">
        <v>21</v>
      </c>
      <c r="C79" s="16">
        <v>138741</v>
      </c>
      <c r="D79" s="1"/>
      <c r="E79" s="20">
        <v>1.0209999999999999</v>
      </c>
    </row>
    <row r="80" spans="1:5" ht="20.25" customHeight="1" x14ac:dyDescent="0.25">
      <c r="A80" s="21" t="s">
        <v>24</v>
      </c>
      <c r="B80" s="10" t="s">
        <v>159</v>
      </c>
      <c r="C80" s="16">
        <v>19205</v>
      </c>
      <c r="D80" s="9" t="s">
        <v>14</v>
      </c>
      <c r="E80" s="27"/>
    </row>
    <row r="81" spans="1:5" ht="20.25" customHeight="1" x14ac:dyDescent="0.25">
      <c r="A81" s="21" t="s">
        <v>124</v>
      </c>
      <c r="B81" s="22" t="s">
        <v>158</v>
      </c>
      <c r="C81" s="16">
        <v>6079</v>
      </c>
      <c r="D81" s="9" t="s">
        <v>14</v>
      </c>
      <c r="E81" s="28"/>
    </row>
    <row r="82" spans="1:5" ht="20.25" customHeight="1" x14ac:dyDescent="0.25">
      <c r="A82" s="21" t="s">
        <v>125</v>
      </c>
      <c r="B82" s="22" t="s">
        <v>126</v>
      </c>
      <c r="C82" s="16">
        <v>1295</v>
      </c>
      <c r="D82" s="9" t="s">
        <v>14</v>
      </c>
      <c r="E82" s="29"/>
    </row>
    <row r="83" spans="1:5" ht="18.75" customHeight="1" x14ac:dyDescent="0.25">
      <c r="A83" s="5">
        <v>20</v>
      </c>
      <c r="B83" s="10" t="s">
        <v>134</v>
      </c>
      <c r="C83" s="16">
        <f>SUM(C84:C93)</f>
        <v>47276</v>
      </c>
      <c r="D83" s="9"/>
      <c r="E83" s="23">
        <v>1.075</v>
      </c>
    </row>
    <row r="84" spans="1:5" ht="19.5" customHeight="1" x14ac:dyDescent="0.25">
      <c r="A84" s="11" t="s">
        <v>25</v>
      </c>
      <c r="B84" s="10" t="s">
        <v>22</v>
      </c>
      <c r="C84" s="16">
        <v>5548</v>
      </c>
      <c r="D84" s="9" t="s">
        <v>14</v>
      </c>
      <c r="E84" s="18"/>
    </row>
    <row r="85" spans="1:5" ht="19.5" customHeight="1" x14ac:dyDescent="0.25">
      <c r="A85" s="11" t="s">
        <v>33</v>
      </c>
      <c r="B85" s="10" t="s">
        <v>23</v>
      </c>
      <c r="C85" s="16">
        <v>6020</v>
      </c>
      <c r="D85" s="9" t="s">
        <v>14</v>
      </c>
      <c r="E85" s="19"/>
    </row>
    <row r="86" spans="1:5" ht="19.5" customHeight="1" x14ac:dyDescent="0.25">
      <c r="A86" s="11" t="s">
        <v>34</v>
      </c>
      <c r="B86" s="13" t="s">
        <v>111</v>
      </c>
      <c r="C86" s="16">
        <v>569</v>
      </c>
      <c r="D86" s="9" t="s">
        <v>14</v>
      </c>
      <c r="E86" s="19"/>
    </row>
    <row r="87" spans="1:5" ht="19.5" customHeight="1" x14ac:dyDescent="0.25">
      <c r="A87" s="11" t="s">
        <v>117</v>
      </c>
      <c r="B87" s="13" t="s">
        <v>112</v>
      </c>
      <c r="C87" s="16">
        <v>1122</v>
      </c>
      <c r="D87" s="9" t="s">
        <v>14</v>
      </c>
      <c r="E87" s="19"/>
    </row>
    <row r="88" spans="1:5" ht="19.5" customHeight="1" x14ac:dyDescent="0.25">
      <c r="A88" s="11" t="s">
        <v>118</v>
      </c>
      <c r="B88" s="13" t="s">
        <v>113</v>
      </c>
      <c r="C88" s="16">
        <v>817</v>
      </c>
      <c r="D88" s="9" t="s">
        <v>14</v>
      </c>
      <c r="E88" s="19"/>
    </row>
    <row r="89" spans="1:5" ht="19.5" customHeight="1" x14ac:dyDescent="0.25">
      <c r="A89" s="11" t="s">
        <v>119</v>
      </c>
      <c r="B89" s="13" t="s">
        <v>114</v>
      </c>
      <c r="C89" s="24">
        <v>848</v>
      </c>
      <c r="D89" s="9" t="s">
        <v>14</v>
      </c>
      <c r="E89" s="19"/>
    </row>
    <row r="90" spans="1:5" ht="19.5" customHeight="1" x14ac:dyDescent="0.25">
      <c r="A90" s="11" t="s">
        <v>120</v>
      </c>
      <c r="B90" s="13" t="s">
        <v>115</v>
      </c>
      <c r="C90" s="24">
        <v>2643</v>
      </c>
      <c r="D90" s="9" t="s">
        <v>14</v>
      </c>
      <c r="E90" s="19"/>
    </row>
    <row r="91" spans="1:5" ht="19.5" customHeight="1" x14ac:dyDescent="0.25">
      <c r="A91" s="11" t="s">
        <v>121</v>
      </c>
      <c r="B91" s="13" t="s">
        <v>116</v>
      </c>
      <c r="C91" s="24">
        <v>841</v>
      </c>
      <c r="D91" s="9" t="s">
        <v>14</v>
      </c>
      <c r="E91" s="19"/>
    </row>
    <row r="92" spans="1:5" ht="19.5" customHeight="1" x14ac:dyDescent="0.25">
      <c r="A92" s="11" t="s">
        <v>122</v>
      </c>
      <c r="B92" s="13" t="s">
        <v>127</v>
      </c>
      <c r="C92" s="24">
        <v>4415</v>
      </c>
      <c r="D92" s="9" t="s">
        <v>14</v>
      </c>
      <c r="E92" s="19"/>
    </row>
    <row r="93" spans="1:5" ht="19.5" customHeight="1" x14ac:dyDescent="0.25">
      <c r="A93" s="11" t="s">
        <v>123</v>
      </c>
      <c r="B93" s="10" t="s">
        <v>155</v>
      </c>
      <c r="C93" s="16">
        <v>24453</v>
      </c>
      <c r="D93" s="9" t="s">
        <v>11</v>
      </c>
      <c r="E93" s="20"/>
    </row>
    <row r="95" spans="1:5" x14ac:dyDescent="0.25">
      <c r="C95" s="7"/>
    </row>
    <row r="96" spans="1:5" x14ac:dyDescent="0.25">
      <c r="C96" s="7"/>
    </row>
    <row r="97" spans="3:3" x14ac:dyDescent="0.25">
      <c r="C97" s="7"/>
    </row>
  </sheetData>
  <mergeCells count="14">
    <mergeCell ref="D1:E1"/>
    <mergeCell ref="D2:E2"/>
    <mergeCell ref="D3:E3"/>
    <mergeCell ref="C7:D7"/>
    <mergeCell ref="E72:E75"/>
    <mergeCell ref="A5:E5"/>
    <mergeCell ref="E19:E21"/>
    <mergeCell ref="E62:E70"/>
    <mergeCell ref="E80:E82"/>
    <mergeCell ref="E29:E41"/>
    <mergeCell ref="E48:E53"/>
    <mergeCell ref="E55:E60"/>
    <mergeCell ref="E23:E27"/>
    <mergeCell ref="E43:E46"/>
  </mergeCells>
  <pageMargins left="0.86614173228346458" right="0.35433070866141736" top="0.74803149606299213" bottom="0.74803149606299213" header="0.31496062992125984" footer="0.31496062992125984"/>
  <pageSetup paperSize="9" scale="71" fitToHeight="0" orientation="portrait" r:id="rId1"/>
  <rowBreaks count="1" manualBreakCount="1">
    <brk id="4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25</vt:lpstr>
      <vt:lpstr>'Приложение 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Чакчурина М.Ю.</dc:creator>
  <cp:lastModifiedBy>Грохотова Н.В.</cp:lastModifiedBy>
  <cp:lastPrinted>2024-12-19T06:42:58Z</cp:lastPrinted>
  <dcterms:created xsi:type="dcterms:W3CDTF">2019-12-19T08:46:19Z</dcterms:created>
  <dcterms:modified xsi:type="dcterms:W3CDTF">2024-12-26T09:43:57Z</dcterms:modified>
</cp:coreProperties>
</file>